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J 5" sheetId="1" state="visible" r:id="rId2"/>
  </sheets>
  <definedNames>
    <definedName function="false" hidden="false" localSheetId="0" name="_xlnm.Print_Titles" vbProcedure="false">'ORJ 5'!$1:$1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<sst xmlns="http://schemas.openxmlformats.org/spreadsheetml/2006/main" count="125" uniqueCount="68">
  <si>
    <t xml:space="preserve">ORJ</t>
  </si>
  <si>
    <t xml:space="preserve">Par</t>
  </si>
  <si>
    <t xml:space="preserve">Pol</t>
  </si>
  <si>
    <t xml:space="preserve">ORG</t>
  </si>
  <si>
    <t xml:space="preserve">Nas</t>
  </si>
  <si>
    <t xml:space="preserve">Zdr</t>
  </si>
  <si>
    <t xml:space="preserve">ÚZ</t>
  </si>
  <si>
    <t xml:space="preserve">Úč 2019 (1-12)</t>
  </si>
  <si>
    <t xml:space="preserve">Úč 2020 (1-12)</t>
  </si>
  <si>
    <t xml:space="preserve">Úč 2021 (1-6)</t>
  </si>
  <si>
    <t xml:space="preserve">RU 2021 (1-6)</t>
  </si>
  <si>
    <t xml:space="preserve">NR 2022</t>
  </si>
  <si>
    <t xml:space="preserve">Zkratka položky</t>
  </si>
  <si>
    <t xml:space="preserve">Název org.</t>
  </si>
  <si>
    <t xml:space="preserve">Zkratka paragrafu</t>
  </si>
  <si>
    <t xml:space="preserve">Název účelového znaku</t>
  </si>
  <si>
    <t xml:space="preserve">Odvody za odnětí půdy ZPF</t>
  </si>
  <si>
    <t xml:space="preserve">Správní poplatky</t>
  </si>
  <si>
    <t xml:space="preserve">OŽP - myslivost</t>
  </si>
  <si>
    <t xml:space="preserve">OŽP - odpady</t>
  </si>
  <si>
    <t xml:space="preserve">OŽP - ochrana přírody a krajiny</t>
  </si>
  <si>
    <t xml:space="preserve">OŽP - rybářství</t>
  </si>
  <si>
    <t xml:space="preserve">OŽP - vodoprávní úřad</t>
  </si>
  <si>
    <t xml:space="preserve">Sankční platby přijaté od jin.subj.</t>
  </si>
  <si>
    <t xml:space="preserve">Pěstební činnost</t>
  </si>
  <si>
    <t xml:space="preserve">Ostatní správa v zemědělství</t>
  </si>
  <si>
    <t xml:space="preserve">Příjmy z poskyt. služeb a výrobků</t>
  </si>
  <si>
    <t xml:space="preserve">OŽP - zneškodňování odpadů (Koutecký sro)</t>
  </si>
  <si>
    <t xml:space="preserve">Využívání a zneškodňování komunál.odpadů</t>
  </si>
  <si>
    <t xml:space="preserve">OŽP - zneškodňování odpadů (EKO-KOM)</t>
  </si>
  <si>
    <t xml:space="preserve">OŽP - zneškodňování odpadů (Elektrowin, Asekol)</t>
  </si>
  <si>
    <t xml:space="preserve">Ostatní nakládání s odpady</t>
  </si>
  <si>
    <t xml:space="preserve">Přijaté nekap. přísp.a náhrady</t>
  </si>
  <si>
    <t xml:space="preserve">OŽP - ochrana půdy a spodní vody (JSF služba s.r.o.)</t>
  </si>
  <si>
    <t xml:space="preserve">Ostatní ochrana půdy a spodní vody</t>
  </si>
  <si>
    <t xml:space="preserve">Přijaté neinvestiční dary</t>
  </si>
  <si>
    <t xml:space="preserve">Péče o vzhled obcí a veřejnou zeleň</t>
  </si>
  <si>
    <t xml:space="preserve">Ost. správa v ochraně život. prostředí</t>
  </si>
  <si>
    <t xml:space="preserve">Běžné příjmy</t>
  </si>
  <si>
    <t xml:space="preserve">Příjmy 5 - Odbor životního prostředí</t>
  </si>
  <si>
    <t xml:space="preserve">Nákup ostatních služeb</t>
  </si>
  <si>
    <t xml:space="preserve">Ozdrav.hosp. zvířat a polních plodin</t>
  </si>
  <si>
    <t xml:space="preserve">Výdaje na náhrady za nezpůsobenou újmu</t>
  </si>
  <si>
    <t xml:space="preserve">Správa v lesním hospodářství</t>
  </si>
  <si>
    <t xml:space="preserve">Meliorační a zpevňující dřeviny</t>
  </si>
  <si>
    <t xml:space="preserve">Náklady na činnost odborného lesního hospodáře </t>
  </si>
  <si>
    <t xml:space="preserve">Poradenské a právní služby</t>
  </si>
  <si>
    <t xml:space="preserve">Prevence znečisťování vody</t>
  </si>
  <si>
    <t xml:space="preserve">Nákup materiálu j.n.</t>
  </si>
  <si>
    <t xml:space="preserve">Úpravy drobných vodních toků</t>
  </si>
  <si>
    <t xml:space="preserve">Ostatní záležitosti vodního hospodářství</t>
  </si>
  <si>
    <t xml:space="preserve">Sport.zařízení ve vlastnictví obce</t>
  </si>
  <si>
    <t xml:space="preserve">Drobný dlouhod. HM</t>
  </si>
  <si>
    <t xml:space="preserve">Komunální služby a územní rozvoj j.n.</t>
  </si>
  <si>
    <t xml:space="preserve">Neinv.transf.veřej.rozpočt.územní úrovně</t>
  </si>
  <si>
    <t xml:space="preserve">Využívání a zneškodňování ostatn.odpadů</t>
  </si>
  <si>
    <t xml:space="preserve">Prevence vzniku odpadů</t>
  </si>
  <si>
    <t xml:space="preserve">Poskytnuté náhrady</t>
  </si>
  <si>
    <t xml:space="preserve">Ochrana druhů a stanovišť</t>
  </si>
  <si>
    <t xml:space="preserve">Chráněné části přírody</t>
  </si>
  <si>
    <t xml:space="preserve">Ostatní neinv. výdaje j.n.</t>
  </si>
  <si>
    <t xml:space="preserve">Ost.čin. k ochraně přírody a krajiny</t>
  </si>
  <si>
    <t xml:space="preserve">Ekologická výchova a osvěta</t>
  </si>
  <si>
    <t xml:space="preserve">Činnost místní správy</t>
  </si>
  <si>
    <t xml:space="preserve">Běžné výdaje</t>
  </si>
  <si>
    <t xml:space="preserve">Výdaje 5 - Odbor životního prostředí</t>
  </si>
  <si>
    <t xml:space="preserve">VÝSLEDEK HOSPODAŘENÍ (P - V)</t>
  </si>
  <si>
    <t xml:space="preserve">PROVOZNÍ PŘEBYTEK (BP - BV)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</si>
</sst>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"/>
    <numFmt numFmtId="166" formatCode="#,##0.00"/>
    <numFmt numFmtId="167" formatCode="@"/>
  </numFmts>
  <fonts count="7">
    <font>
      <sz val="11.25"/>
      <name val="Cambria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mbria"/>
      <family val="1"/>
      <charset val="238"/>
    </font>
    <font>
      <b val="true"/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6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8" activePane="bottomLeft" state="frozen"/>
      <selection pane="topLeft" activeCell="A1" activeCellId="0" sqref="A1"/>
      <selection pane="bottomLeft" activeCell="M28" activeCellId="0" sqref="M28:M29"/>
    </sheetView>
  </sheetViews>
  <sheetFormatPr defaultColWidth="8.73046875" defaultRowHeight="12.75" zeroHeight="false" outlineLevelRow="0" outlineLevelCol="0"/>
  <cols>
    <col collapsed="false" customWidth="true" hidden="false" outlineLevel="0" max="1" min="1" style="1" width="3.25"/>
    <col collapsed="false" customWidth="true" hidden="false" outlineLevel="0" max="3" min="2" style="1" width="4.87"/>
    <col collapsed="false" customWidth="true" hidden="false" outlineLevel="0" max="4" min="4" style="1" width="9.38"/>
    <col collapsed="false" customWidth="true" hidden="false" outlineLevel="0" max="6" min="5" style="1" width="3.88"/>
    <col collapsed="false" customWidth="true" hidden="false" outlineLevel="0" max="7" min="7" style="1" width="6.13"/>
    <col collapsed="false" customWidth="true" hidden="false" outlineLevel="0" max="12" min="8" style="2" width="11.75"/>
    <col collapsed="false" customWidth="true" hidden="false" outlineLevel="0" max="13" min="13" style="3" width="41.25"/>
    <col collapsed="false" customWidth="true" hidden="false" outlineLevel="0" max="14" min="14" style="3" width="44.5"/>
    <col collapsed="false" customWidth="true" hidden="false" outlineLevel="0" max="15" min="15" style="3" width="35.5"/>
    <col collapsed="false" customWidth="true" hidden="false" outlineLevel="0" max="16" min="16" style="3" width="81"/>
    <col collapsed="false" customWidth="false" hidden="false" outlineLevel="0" max="1024" min="17" style="4" width="8.75"/>
  </cols>
  <sheetData>
    <row r="1" customFormat="false" ht="29.1" hidden="false" customHeight="tru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customFormat="false" ht="12.75" hidden="false" customHeight="false" outlineLevel="0" collapsed="false">
      <c r="A3" s="8" t="n">
        <v>5</v>
      </c>
      <c r="B3" s="8"/>
      <c r="C3" s="8" t="n">
        <v>1334</v>
      </c>
      <c r="D3" s="8"/>
      <c r="E3" s="8"/>
      <c r="F3" s="8"/>
      <c r="G3" s="8"/>
      <c r="H3" s="9" t="n">
        <v>2.10795</v>
      </c>
      <c r="I3" s="9" t="n">
        <v>10.35776</v>
      </c>
      <c r="J3" s="9" t="n">
        <v>704.6027</v>
      </c>
      <c r="K3" s="9" t="n">
        <v>170</v>
      </c>
      <c r="L3" s="10" t="n">
        <v>170</v>
      </c>
      <c r="M3" s="11" t="s">
        <v>16</v>
      </c>
      <c r="N3" s="11"/>
      <c r="O3" s="11"/>
      <c r="P3" s="11"/>
    </row>
    <row r="4" customFormat="false" ht="12.75" hidden="false" customHeight="false" outlineLevel="0" collapsed="false">
      <c r="A4" s="8" t="n">
        <v>5</v>
      </c>
      <c r="B4" s="8"/>
      <c r="C4" s="8" t="n">
        <v>1361</v>
      </c>
      <c r="D4" s="8" t="n">
        <v>512</v>
      </c>
      <c r="E4" s="8"/>
      <c r="F4" s="8"/>
      <c r="G4" s="8"/>
      <c r="H4" s="9" t="n">
        <v>9.6</v>
      </c>
      <c r="I4" s="9" t="n">
        <v>4.6</v>
      </c>
      <c r="J4" s="9" t="n">
        <v>7.45</v>
      </c>
      <c r="K4" s="9" t="n">
        <v>10</v>
      </c>
      <c r="L4" s="10" t="n">
        <v>10</v>
      </c>
      <c r="M4" s="11" t="s">
        <v>17</v>
      </c>
      <c r="N4" s="11" t="s">
        <v>18</v>
      </c>
      <c r="O4" s="11"/>
      <c r="P4" s="11"/>
    </row>
    <row r="5" customFormat="false" ht="12.75" hidden="false" customHeight="false" outlineLevel="0" collapsed="false">
      <c r="A5" s="8" t="n">
        <v>5</v>
      </c>
      <c r="B5" s="8"/>
      <c r="C5" s="8" t="n">
        <v>1361</v>
      </c>
      <c r="D5" s="8" t="n">
        <v>513</v>
      </c>
      <c r="E5" s="8"/>
      <c r="F5" s="8"/>
      <c r="G5" s="8"/>
      <c r="H5" s="9"/>
      <c r="I5" s="9" t="n">
        <v>1</v>
      </c>
      <c r="J5" s="9"/>
      <c r="K5" s="9"/>
      <c r="L5" s="10"/>
      <c r="M5" s="11" t="s">
        <v>17</v>
      </c>
      <c r="N5" s="11" t="s">
        <v>19</v>
      </c>
      <c r="O5" s="11"/>
      <c r="P5" s="11"/>
    </row>
    <row r="6" customFormat="false" ht="12.75" hidden="false" customHeight="false" outlineLevel="0" collapsed="false">
      <c r="A6" s="8" t="n">
        <v>5</v>
      </c>
      <c r="B6" s="8"/>
      <c r="C6" s="8" t="n">
        <v>1361</v>
      </c>
      <c r="D6" s="8" t="n">
        <v>515</v>
      </c>
      <c r="E6" s="8"/>
      <c r="F6" s="8"/>
      <c r="G6" s="8"/>
      <c r="H6" s="9" t="n">
        <v>1</v>
      </c>
      <c r="I6" s="9"/>
      <c r="J6" s="9"/>
      <c r="K6" s="9" t="n">
        <v>2</v>
      </c>
      <c r="L6" s="10" t="n">
        <v>2</v>
      </c>
      <c r="M6" s="11" t="s">
        <v>17</v>
      </c>
      <c r="N6" s="11" t="s">
        <v>20</v>
      </c>
      <c r="O6" s="11"/>
      <c r="P6" s="11"/>
    </row>
    <row r="7" customFormat="false" ht="12.75" hidden="false" customHeight="false" outlineLevel="0" collapsed="false">
      <c r="A7" s="8" t="n">
        <v>5</v>
      </c>
      <c r="B7" s="8"/>
      <c r="C7" s="8" t="n">
        <v>1361</v>
      </c>
      <c r="D7" s="8" t="n">
        <v>517</v>
      </c>
      <c r="E7" s="8"/>
      <c r="F7" s="8"/>
      <c r="G7" s="8"/>
      <c r="H7" s="9" t="n">
        <v>177.9</v>
      </c>
      <c r="I7" s="9" t="n">
        <v>204.6</v>
      </c>
      <c r="J7" s="9" t="n">
        <v>200.35</v>
      </c>
      <c r="K7" s="9" t="n">
        <v>170</v>
      </c>
      <c r="L7" s="10" t="n">
        <v>170</v>
      </c>
      <c r="M7" s="11" t="s">
        <v>17</v>
      </c>
      <c r="N7" s="11" t="s">
        <v>21</v>
      </c>
      <c r="O7" s="11"/>
      <c r="P7" s="11"/>
    </row>
    <row r="8" customFormat="false" ht="12.75" hidden="false" customHeight="false" outlineLevel="0" collapsed="false">
      <c r="A8" s="8" t="n">
        <v>5</v>
      </c>
      <c r="B8" s="8"/>
      <c r="C8" s="8" t="n">
        <v>1361</v>
      </c>
      <c r="D8" s="8" t="n">
        <v>519</v>
      </c>
      <c r="E8" s="8"/>
      <c r="F8" s="8"/>
      <c r="G8" s="8"/>
      <c r="H8" s="9"/>
      <c r="I8" s="9"/>
      <c r="J8" s="9" t="n">
        <v>56.985</v>
      </c>
      <c r="K8" s="9" t="n">
        <v>80</v>
      </c>
      <c r="L8" s="10" t="n">
        <v>80</v>
      </c>
      <c r="M8" s="11" t="s">
        <v>17</v>
      </c>
      <c r="N8" s="11" t="s">
        <v>22</v>
      </c>
      <c r="O8" s="11"/>
      <c r="P8" s="11"/>
    </row>
    <row r="9" customFormat="false" ht="12.75" hidden="false" customHeight="false" outlineLevel="0" collapsed="false">
      <c r="A9" s="8" t="n">
        <v>5</v>
      </c>
      <c r="B9" s="8" t="n">
        <v>1031</v>
      </c>
      <c r="C9" s="8" t="n">
        <v>2212</v>
      </c>
      <c r="D9" s="8"/>
      <c r="E9" s="8"/>
      <c r="F9" s="8"/>
      <c r="G9" s="8"/>
      <c r="H9" s="9" t="n">
        <v>2.5</v>
      </c>
      <c r="I9" s="9" t="n">
        <v>8</v>
      </c>
      <c r="J9" s="9"/>
      <c r="K9" s="9"/>
      <c r="L9" s="10"/>
      <c r="M9" s="11" t="s">
        <v>23</v>
      </c>
      <c r="N9" s="11"/>
      <c r="O9" s="11" t="s">
        <v>24</v>
      </c>
      <c r="P9" s="11"/>
    </row>
    <row r="10" customFormat="false" ht="12.75" hidden="false" customHeight="false" outlineLevel="0" collapsed="false">
      <c r="A10" s="8" t="n">
        <v>5</v>
      </c>
      <c r="B10" s="8" t="n">
        <v>1069</v>
      </c>
      <c r="C10" s="8" t="n">
        <v>2212</v>
      </c>
      <c r="D10" s="8"/>
      <c r="E10" s="8"/>
      <c r="F10" s="8"/>
      <c r="G10" s="8"/>
      <c r="H10" s="9" t="n">
        <v>120.00037</v>
      </c>
      <c r="I10" s="9"/>
      <c r="J10" s="9"/>
      <c r="K10" s="9"/>
      <c r="L10" s="10"/>
      <c r="M10" s="11" t="s">
        <v>23</v>
      </c>
      <c r="N10" s="11"/>
      <c r="O10" s="11" t="s">
        <v>25</v>
      </c>
      <c r="P10" s="11"/>
    </row>
    <row r="11" customFormat="false" ht="12.75" hidden="false" customHeight="false" outlineLevel="0" collapsed="false">
      <c r="A11" s="8" t="n">
        <v>5</v>
      </c>
      <c r="B11" s="8" t="n">
        <v>3725</v>
      </c>
      <c r="C11" s="8" t="n">
        <v>2111</v>
      </c>
      <c r="D11" s="8" t="n">
        <v>508</v>
      </c>
      <c r="E11" s="8"/>
      <c r="F11" s="8"/>
      <c r="G11" s="8"/>
      <c r="H11" s="9" t="n">
        <v>48</v>
      </c>
      <c r="I11" s="9" t="n">
        <v>52.5</v>
      </c>
      <c r="J11" s="9"/>
      <c r="K11" s="9" t="n">
        <v>36</v>
      </c>
      <c r="L11" s="10" t="n">
        <v>36</v>
      </c>
      <c r="M11" s="11" t="s">
        <v>26</v>
      </c>
      <c r="N11" s="11" t="s">
        <v>27</v>
      </c>
      <c r="O11" s="11" t="s">
        <v>28</v>
      </c>
      <c r="P11" s="11"/>
    </row>
    <row r="12" customFormat="false" ht="12.75" hidden="false" customHeight="false" outlineLevel="0" collapsed="false">
      <c r="A12" s="8" t="n">
        <v>5</v>
      </c>
      <c r="B12" s="8" t="n">
        <v>3725</v>
      </c>
      <c r="C12" s="8" t="n">
        <v>2111</v>
      </c>
      <c r="D12" s="8" t="n">
        <v>509</v>
      </c>
      <c r="E12" s="8"/>
      <c r="F12" s="8"/>
      <c r="G12" s="8"/>
      <c r="H12" s="9" t="n">
        <v>5214.764</v>
      </c>
      <c r="I12" s="9" t="n">
        <v>5289.1625</v>
      </c>
      <c r="J12" s="9" t="n">
        <v>2564.482</v>
      </c>
      <c r="K12" s="9" t="n">
        <v>4900</v>
      </c>
      <c r="L12" s="10" t="n">
        <v>5200</v>
      </c>
      <c r="M12" s="11" t="s">
        <v>26</v>
      </c>
      <c r="N12" s="11" t="s">
        <v>29</v>
      </c>
      <c r="O12" s="11" t="s">
        <v>28</v>
      </c>
      <c r="P12" s="11"/>
    </row>
    <row r="13" customFormat="false" ht="12.75" hidden="false" customHeight="false" outlineLevel="0" collapsed="false">
      <c r="A13" s="8" t="n">
        <v>5</v>
      </c>
      <c r="B13" s="8" t="n">
        <v>3725</v>
      </c>
      <c r="C13" s="8" t="n">
        <v>2111</v>
      </c>
      <c r="D13" s="8" t="n">
        <v>510</v>
      </c>
      <c r="E13" s="8"/>
      <c r="F13" s="8"/>
      <c r="G13" s="8"/>
      <c r="H13" s="9" t="n">
        <v>122.5814</v>
      </c>
      <c r="I13" s="9" t="n">
        <v>75.628</v>
      </c>
      <c r="J13" s="9"/>
      <c r="K13" s="9" t="n">
        <v>100</v>
      </c>
      <c r="L13" s="10" t="n">
        <v>80</v>
      </c>
      <c r="M13" s="11" t="s">
        <v>26</v>
      </c>
      <c r="N13" s="11" t="s">
        <v>30</v>
      </c>
      <c r="O13" s="11" t="s">
        <v>28</v>
      </c>
      <c r="P13" s="11"/>
    </row>
    <row r="14" customFormat="false" ht="12.75" hidden="false" customHeight="false" outlineLevel="0" collapsed="false">
      <c r="A14" s="8" t="n">
        <v>5</v>
      </c>
      <c r="B14" s="8" t="n">
        <v>3729</v>
      </c>
      <c r="C14" s="8" t="n">
        <v>2212</v>
      </c>
      <c r="D14" s="8"/>
      <c r="E14" s="8"/>
      <c r="F14" s="8"/>
      <c r="G14" s="8"/>
      <c r="H14" s="9" t="n">
        <v>15</v>
      </c>
      <c r="I14" s="9"/>
      <c r="J14" s="9"/>
      <c r="K14" s="9"/>
      <c r="L14" s="10"/>
      <c r="M14" s="11" t="s">
        <v>23</v>
      </c>
      <c r="N14" s="11"/>
      <c r="O14" s="11" t="s">
        <v>31</v>
      </c>
      <c r="P14" s="11"/>
    </row>
    <row r="15" customFormat="false" ht="12.75" hidden="false" customHeight="false" outlineLevel="0" collapsed="false">
      <c r="A15" s="8" t="n">
        <v>5</v>
      </c>
      <c r="B15" s="8" t="n">
        <v>3739</v>
      </c>
      <c r="C15" s="8" t="n">
        <v>2324</v>
      </c>
      <c r="D15" s="8"/>
      <c r="E15" s="8"/>
      <c r="F15" s="8"/>
      <c r="G15" s="8"/>
      <c r="H15" s="9" t="n">
        <v>158.83384</v>
      </c>
      <c r="I15" s="9" t="n">
        <v>5.363</v>
      </c>
      <c r="J15" s="9" t="n">
        <v>3.024</v>
      </c>
      <c r="K15" s="9" t="n">
        <v>20</v>
      </c>
      <c r="L15" s="10" t="n">
        <v>5</v>
      </c>
      <c r="M15" s="11" t="s">
        <v>32</v>
      </c>
      <c r="N15" s="11" t="s">
        <v>33</v>
      </c>
      <c r="O15" s="11" t="s">
        <v>34</v>
      </c>
      <c r="P15" s="11"/>
    </row>
    <row r="16" customFormat="false" ht="12.75" hidden="false" customHeight="false" outlineLevel="0" collapsed="false">
      <c r="A16" s="8" t="n">
        <v>5</v>
      </c>
      <c r="B16" s="8" t="n">
        <v>3745</v>
      </c>
      <c r="C16" s="8" t="n">
        <v>2321</v>
      </c>
      <c r="D16" s="8"/>
      <c r="E16" s="8"/>
      <c r="F16" s="8"/>
      <c r="G16" s="8"/>
      <c r="H16" s="9" t="n">
        <v>53</v>
      </c>
      <c r="I16" s="9"/>
      <c r="J16" s="9"/>
      <c r="K16" s="9"/>
      <c r="L16" s="10"/>
      <c r="M16" s="11" t="s">
        <v>35</v>
      </c>
      <c r="N16" s="11"/>
      <c r="O16" s="11" t="s">
        <v>36</v>
      </c>
      <c r="P16" s="11"/>
    </row>
    <row r="17" customFormat="false" ht="12.75" hidden="false" customHeight="false" outlineLevel="0" collapsed="false">
      <c r="A17" s="8" t="n">
        <v>5</v>
      </c>
      <c r="B17" s="8" t="n">
        <v>3745</v>
      </c>
      <c r="C17" s="8" t="n">
        <v>2324</v>
      </c>
      <c r="D17" s="8"/>
      <c r="E17" s="8"/>
      <c r="F17" s="8"/>
      <c r="G17" s="8"/>
      <c r="H17" s="9" t="n">
        <v>80.86</v>
      </c>
      <c r="I17" s="9"/>
      <c r="J17" s="9"/>
      <c r="K17" s="9"/>
      <c r="L17" s="10"/>
      <c r="M17" s="11" t="s">
        <v>32</v>
      </c>
      <c r="N17" s="11"/>
      <c r="O17" s="11" t="s">
        <v>36</v>
      </c>
      <c r="P17" s="11"/>
    </row>
    <row r="18" customFormat="false" ht="12.75" hidden="false" customHeight="false" outlineLevel="0" collapsed="false">
      <c r="A18" s="8" t="n">
        <v>5</v>
      </c>
      <c r="B18" s="8" t="n">
        <v>3769</v>
      </c>
      <c r="C18" s="8" t="n">
        <v>2212</v>
      </c>
      <c r="D18" s="8"/>
      <c r="E18" s="8"/>
      <c r="F18" s="8"/>
      <c r="G18" s="8"/>
      <c r="H18" s="9" t="n">
        <v>29.75</v>
      </c>
      <c r="I18" s="9" t="n">
        <v>46.7</v>
      </c>
      <c r="J18" s="9" t="n">
        <v>11.3</v>
      </c>
      <c r="K18" s="9"/>
      <c r="L18" s="10"/>
      <c r="M18" s="11" t="s">
        <v>23</v>
      </c>
      <c r="N18" s="11"/>
      <c r="O18" s="11" t="s">
        <v>37</v>
      </c>
      <c r="P18" s="11"/>
    </row>
    <row r="19" customFormat="false" ht="12.75" hidden="false" customHeight="false" outlineLevel="0" collapsed="false">
      <c r="A19" s="8" t="n">
        <v>5</v>
      </c>
      <c r="B19" s="8" t="n">
        <v>3769</v>
      </c>
      <c r="C19" s="8" t="n">
        <v>2324</v>
      </c>
      <c r="D19" s="8"/>
      <c r="E19" s="8"/>
      <c r="F19" s="8"/>
      <c r="G19" s="8"/>
      <c r="H19" s="9"/>
      <c r="I19" s="9" t="n">
        <v>1</v>
      </c>
      <c r="J19" s="9"/>
      <c r="K19" s="9"/>
      <c r="L19" s="10"/>
      <c r="M19" s="11" t="s">
        <v>32</v>
      </c>
      <c r="N19" s="11"/>
      <c r="O19" s="11" t="s">
        <v>37</v>
      </c>
      <c r="P19" s="11"/>
    </row>
    <row r="21" customFormat="false" ht="12.75" hidden="false" customHeight="false" outlineLevel="0" collapsed="false">
      <c r="A21" s="12" t="s">
        <v>38</v>
      </c>
      <c r="B21" s="12"/>
      <c r="C21" s="12"/>
      <c r="D21" s="12"/>
      <c r="E21" s="12"/>
      <c r="F21" s="12"/>
      <c r="G21" s="12"/>
      <c r="H21" s="13" t="n">
        <f aca="false">SUM(H2:H20)</f>
        <v>6035.89756</v>
      </c>
      <c r="I21" s="13" t="n">
        <f aca="false">SUM(I2:I20)</f>
        <v>5698.91126</v>
      </c>
      <c r="J21" s="13" t="n">
        <f aca="false">SUM(J2:J20)</f>
        <v>3548.1937</v>
      </c>
      <c r="K21" s="13" t="n">
        <f aca="false">SUM(K2:K20)</f>
        <v>5488</v>
      </c>
      <c r="L21" s="13" t="n">
        <f aca="false">SUM(L2:L20)</f>
        <v>5753</v>
      </c>
      <c r="M21" s="14"/>
      <c r="N21" s="14"/>
      <c r="O21" s="14"/>
      <c r="P21" s="14"/>
    </row>
    <row r="23" customFormat="false" ht="12.75" hidden="false" customHeight="false" outlineLevel="0" collapsed="false">
      <c r="A23" s="12" t="s">
        <v>39</v>
      </c>
      <c r="B23" s="12"/>
      <c r="C23" s="12"/>
      <c r="D23" s="12"/>
      <c r="E23" s="12"/>
      <c r="F23" s="12"/>
      <c r="G23" s="12"/>
      <c r="H23" s="13" t="n">
        <f aca="false">SUM(H21:H22)</f>
        <v>6035.89756</v>
      </c>
      <c r="I23" s="13" t="n">
        <f aca="false">SUM(I21:I22)</f>
        <v>5698.91126</v>
      </c>
      <c r="J23" s="13" t="n">
        <f aca="false">SUM(J21:J22)</f>
        <v>3548.1937</v>
      </c>
      <c r="K23" s="13" t="n">
        <f aca="false">SUM(K21:K22)</f>
        <v>5488</v>
      </c>
      <c r="L23" s="15" t="n">
        <f aca="false">SUM(L21:L22)</f>
        <v>5753</v>
      </c>
      <c r="M23" s="14"/>
      <c r="N23" s="14"/>
      <c r="O23" s="14"/>
      <c r="P23" s="14"/>
    </row>
    <row r="25" customFormat="false" ht="12.75" hidden="false" customHeight="false" outlineLevel="0" collapsed="false">
      <c r="A25" s="8" t="n">
        <v>5</v>
      </c>
      <c r="B25" s="8" t="n">
        <v>1014</v>
      </c>
      <c r="C25" s="8" t="n">
        <v>5169</v>
      </c>
      <c r="D25" s="8"/>
      <c r="E25" s="8"/>
      <c r="F25" s="8"/>
      <c r="G25" s="8"/>
      <c r="H25" s="9" t="n">
        <v>97.125</v>
      </c>
      <c r="I25" s="9" t="n">
        <v>94.68913</v>
      </c>
      <c r="J25" s="9" t="n">
        <v>32.67</v>
      </c>
      <c r="K25" s="9" t="n">
        <v>140</v>
      </c>
      <c r="L25" s="10" t="n">
        <v>140</v>
      </c>
      <c r="M25" s="11" t="s">
        <v>40</v>
      </c>
      <c r="N25" s="11"/>
      <c r="O25" s="11" t="s">
        <v>41</v>
      </c>
      <c r="P25" s="11"/>
    </row>
    <row r="26" customFormat="false" ht="12.75" hidden="false" customHeight="false" outlineLevel="0" collapsed="false">
      <c r="A26" s="8" t="n">
        <v>5</v>
      </c>
      <c r="B26" s="8" t="n">
        <v>1031</v>
      </c>
      <c r="C26" s="8" t="n">
        <v>5811</v>
      </c>
      <c r="D26" s="8"/>
      <c r="E26" s="8"/>
      <c r="F26" s="8"/>
      <c r="G26" s="8" t="n">
        <v>29004</v>
      </c>
      <c r="H26" s="9" t="n">
        <v>0</v>
      </c>
      <c r="I26" s="9" t="n">
        <v>0</v>
      </c>
      <c r="J26" s="9" t="n">
        <v>-49.554</v>
      </c>
      <c r="K26" s="9"/>
      <c r="L26" s="10" t="n">
        <v>25</v>
      </c>
      <c r="M26" s="11" t="s">
        <v>42</v>
      </c>
      <c r="N26" s="11"/>
      <c r="O26" s="11" t="s">
        <v>43</v>
      </c>
      <c r="P26" s="11" t="s">
        <v>44</v>
      </c>
    </row>
    <row r="27" customFormat="false" ht="12.75" hidden="false" customHeight="false" outlineLevel="0" collapsed="false">
      <c r="A27" s="8" t="n">
        <v>5</v>
      </c>
      <c r="B27" s="8" t="n">
        <v>1031</v>
      </c>
      <c r="C27" s="8" t="n">
        <v>5811</v>
      </c>
      <c r="D27" s="8"/>
      <c r="E27" s="8"/>
      <c r="F27" s="8"/>
      <c r="G27" s="8" t="n">
        <v>29004</v>
      </c>
      <c r="H27" s="9"/>
      <c r="I27" s="9"/>
      <c r="J27" s="9"/>
      <c r="K27" s="9"/>
      <c r="L27" s="10" t="n">
        <v>-25</v>
      </c>
      <c r="M27" s="11" t="s">
        <v>42</v>
      </c>
      <c r="N27" s="11"/>
      <c r="O27" s="11" t="s">
        <v>43</v>
      </c>
      <c r="P27" s="11" t="s">
        <v>44</v>
      </c>
    </row>
    <row r="28" customFormat="false" ht="12.8" hidden="false" customHeight="false" outlineLevel="0" collapsed="false">
      <c r="A28" s="16" t="n">
        <v>5</v>
      </c>
      <c r="B28" s="16" t="n">
        <v>1036</v>
      </c>
      <c r="C28" s="16" t="n">
        <v>5811</v>
      </c>
      <c r="D28" s="16"/>
      <c r="E28" s="16"/>
      <c r="F28" s="16"/>
      <c r="G28" s="16" t="n">
        <v>29008</v>
      </c>
      <c r="H28" s="17"/>
      <c r="I28" s="17"/>
      <c r="J28" s="17"/>
      <c r="K28" s="17"/>
      <c r="L28" s="18" t="n">
        <v>250</v>
      </c>
      <c r="M28" s="11" t="s">
        <v>42</v>
      </c>
      <c r="N28" s="11"/>
      <c r="O28" s="11" t="s">
        <v>43</v>
      </c>
      <c r="P28" s="11" t="s">
        <v>45</v>
      </c>
    </row>
    <row r="29" customFormat="false" ht="12.8" hidden="false" customHeight="false" outlineLevel="0" collapsed="false">
      <c r="A29" s="16" t="n">
        <v>5</v>
      </c>
      <c r="B29" s="16" t="n">
        <v>1036</v>
      </c>
      <c r="C29" s="16" t="n">
        <v>5811</v>
      </c>
      <c r="D29" s="16"/>
      <c r="E29" s="16"/>
      <c r="F29" s="16"/>
      <c r="G29" s="16" t="n">
        <v>29008</v>
      </c>
      <c r="H29" s="17"/>
      <c r="I29" s="17"/>
      <c r="J29" s="17"/>
      <c r="K29" s="17"/>
      <c r="L29" s="18" t="n">
        <v>-250</v>
      </c>
      <c r="M29" s="11" t="s">
        <v>42</v>
      </c>
      <c r="N29" s="11"/>
      <c r="O29" s="11" t="s">
        <v>43</v>
      </c>
      <c r="P29" s="11" t="s">
        <v>45</v>
      </c>
    </row>
    <row r="30" customFormat="false" ht="12.75" hidden="false" customHeight="false" outlineLevel="0" collapsed="false">
      <c r="A30" s="8" t="n">
        <v>5</v>
      </c>
      <c r="B30" s="8" t="n">
        <v>1069</v>
      </c>
      <c r="C30" s="8" t="n">
        <v>5166</v>
      </c>
      <c r="D30" s="8"/>
      <c r="E30" s="8"/>
      <c r="F30" s="8"/>
      <c r="G30" s="8"/>
      <c r="H30" s="9"/>
      <c r="I30" s="9"/>
      <c r="J30" s="9"/>
      <c r="K30" s="9" t="n">
        <v>10</v>
      </c>
      <c r="L30" s="10" t="n">
        <v>10</v>
      </c>
      <c r="M30" s="11" t="s">
        <v>46</v>
      </c>
      <c r="N30" s="11"/>
      <c r="O30" s="11" t="s">
        <v>25</v>
      </c>
      <c r="P30" s="11"/>
    </row>
    <row r="31" customFormat="false" ht="12.75" hidden="false" customHeight="false" outlineLevel="0" collapsed="false">
      <c r="A31" s="8" t="n">
        <v>5</v>
      </c>
      <c r="B31" s="8" t="n">
        <v>2322</v>
      </c>
      <c r="C31" s="8" t="n">
        <v>5166</v>
      </c>
      <c r="D31" s="8"/>
      <c r="E31" s="8"/>
      <c r="F31" s="8"/>
      <c r="G31" s="8"/>
      <c r="H31" s="9"/>
      <c r="I31" s="9"/>
      <c r="J31" s="9"/>
      <c r="K31" s="9" t="n">
        <v>10</v>
      </c>
      <c r="L31" s="10" t="n">
        <v>10</v>
      </c>
      <c r="M31" s="11" t="s">
        <v>46</v>
      </c>
      <c r="N31" s="11"/>
      <c r="O31" s="11" t="s">
        <v>47</v>
      </c>
      <c r="P31" s="11"/>
    </row>
    <row r="32" customFormat="false" ht="12.75" hidden="false" customHeight="false" outlineLevel="0" collapsed="false">
      <c r="A32" s="8" t="n">
        <v>5</v>
      </c>
      <c r="B32" s="8" t="n">
        <v>2333</v>
      </c>
      <c r="C32" s="8" t="n">
        <v>5139</v>
      </c>
      <c r="D32" s="8"/>
      <c r="E32" s="8"/>
      <c r="F32" s="8"/>
      <c r="G32" s="8"/>
      <c r="H32" s="9"/>
      <c r="I32" s="9"/>
      <c r="J32" s="9" t="n">
        <v>47.87222</v>
      </c>
      <c r="K32" s="9" t="n">
        <v>48</v>
      </c>
      <c r="L32" s="10" t="n">
        <v>150</v>
      </c>
      <c r="M32" s="11" t="s">
        <v>48</v>
      </c>
      <c r="N32" s="11"/>
      <c r="O32" s="11" t="s">
        <v>49</v>
      </c>
      <c r="P32" s="11"/>
    </row>
    <row r="33" customFormat="false" ht="12.75" hidden="false" customHeight="false" outlineLevel="0" collapsed="false">
      <c r="A33" s="8" t="n">
        <v>5</v>
      </c>
      <c r="B33" s="8" t="n">
        <v>2333</v>
      </c>
      <c r="C33" s="8" t="n">
        <v>5166</v>
      </c>
      <c r="D33" s="8"/>
      <c r="E33" s="8"/>
      <c r="F33" s="8"/>
      <c r="G33" s="8"/>
      <c r="H33" s="9" t="n">
        <v>163.35</v>
      </c>
      <c r="I33" s="9"/>
      <c r="J33" s="9"/>
      <c r="K33" s="9" t="n">
        <v>100</v>
      </c>
      <c r="L33" s="10" t="n">
        <v>50</v>
      </c>
      <c r="M33" s="11" t="s">
        <v>46</v>
      </c>
      <c r="N33" s="11"/>
      <c r="O33" s="11" t="s">
        <v>49</v>
      </c>
      <c r="P33" s="11"/>
    </row>
    <row r="34" customFormat="false" ht="12.75" hidden="false" customHeight="false" outlineLevel="0" collapsed="false">
      <c r="A34" s="8" t="n">
        <v>5</v>
      </c>
      <c r="B34" s="8" t="n">
        <v>2333</v>
      </c>
      <c r="C34" s="8" t="n">
        <v>5169</v>
      </c>
      <c r="D34" s="8"/>
      <c r="E34" s="8"/>
      <c r="F34" s="8"/>
      <c r="G34" s="8"/>
      <c r="H34" s="9" t="n">
        <v>117.807</v>
      </c>
      <c r="I34" s="9" t="n">
        <v>27.8</v>
      </c>
      <c r="J34" s="9"/>
      <c r="K34" s="9" t="n">
        <v>2</v>
      </c>
      <c r="L34" s="10" t="n">
        <v>10</v>
      </c>
      <c r="M34" s="11" t="s">
        <v>40</v>
      </c>
      <c r="N34" s="11"/>
      <c r="O34" s="11" t="s">
        <v>49</v>
      </c>
      <c r="P34" s="11"/>
    </row>
    <row r="35" customFormat="false" ht="12.75" hidden="false" customHeight="false" outlineLevel="0" collapsed="false">
      <c r="A35" s="8" t="n">
        <v>5</v>
      </c>
      <c r="B35" s="8" t="n">
        <v>2399</v>
      </c>
      <c r="C35" s="8" t="n">
        <v>5169</v>
      </c>
      <c r="D35" s="8"/>
      <c r="E35" s="8"/>
      <c r="F35" s="8"/>
      <c r="G35" s="8"/>
      <c r="H35" s="9"/>
      <c r="I35" s="9"/>
      <c r="J35" s="9"/>
      <c r="K35" s="9" t="n">
        <v>45</v>
      </c>
      <c r="L35" s="10" t="n">
        <v>45</v>
      </c>
      <c r="M35" s="11" t="s">
        <v>40</v>
      </c>
      <c r="N35" s="11"/>
      <c r="O35" s="11" t="s">
        <v>50</v>
      </c>
      <c r="P35" s="11"/>
    </row>
    <row r="36" customFormat="false" ht="12.75" hidden="false" customHeight="false" outlineLevel="0" collapsed="false">
      <c r="A36" s="8" t="n">
        <v>5</v>
      </c>
      <c r="B36" s="8" t="n">
        <v>3412</v>
      </c>
      <c r="C36" s="8" t="n">
        <v>5166</v>
      </c>
      <c r="D36" s="8"/>
      <c r="E36" s="8"/>
      <c r="F36" s="8"/>
      <c r="G36" s="8"/>
      <c r="H36" s="9" t="n">
        <v>66.55</v>
      </c>
      <c r="I36" s="9"/>
      <c r="J36" s="9"/>
      <c r="K36" s="9" t="n">
        <v>100</v>
      </c>
      <c r="L36" s="10" t="n">
        <v>70</v>
      </c>
      <c r="M36" s="11" t="s">
        <v>46</v>
      </c>
      <c r="N36" s="11"/>
      <c r="O36" s="11" t="s">
        <v>51</v>
      </c>
      <c r="P36" s="11"/>
    </row>
    <row r="37" customFormat="false" ht="12.75" hidden="false" customHeight="false" outlineLevel="0" collapsed="false">
      <c r="A37" s="8" t="n">
        <v>5</v>
      </c>
      <c r="B37" s="8" t="n">
        <v>3412</v>
      </c>
      <c r="C37" s="8" t="n">
        <v>5169</v>
      </c>
      <c r="D37" s="8"/>
      <c r="E37" s="8"/>
      <c r="F37" s="8"/>
      <c r="G37" s="8"/>
      <c r="H37" s="9" t="n">
        <v>19.13586</v>
      </c>
      <c r="I37" s="9" t="n">
        <v>38.27172</v>
      </c>
      <c r="J37" s="9" t="n">
        <v>19.13586</v>
      </c>
      <c r="K37" s="9" t="n">
        <v>50</v>
      </c>
      <c r="L37" s="10" t="n">
        <v>80</v>
      </c>
      <c r="M37" s="11" t="s">
        <v>40</v>
      </c>
      <c r="N37" s="11"/>
      <c r="O37" s="11" t="s">
        <v>51</v>
      </c>
      <c r="P37" s="11"/>
    </row>
    <row r="38" customFormat="false" ht="12.75" hidden="false" customHeight="false" outlineLevel="0" collapsed="false">
      <c r="A38" s="8" t="n">
        <v>5</v>
      </c>
      <c r="B38" s="8" t="n">
        <v>3639</v>
      </c>
      <c r="C38" s="8" t="n">
        <v>5137</v>
      </c>
      <c r="D38" s="8"/>
      <c r="E38" s="8"/>
      <c r="F38" s="8"/>
      <c r="G38" s="8"/>
      <c r="H38" s="9"/>
      <c r="I38" s="9" t="n">
        <v>110.80696</v>
      </c>
      <c r="J38" s="9"/>
      <c r="K38" s="9" t="n">
        <v>100</v>
      </c>
      <c r="L38" s="10" t="n">
        <v>100</v>
      </c>
      <c r="M38" s="11" t="s">
        <v>52</v>
      </c>
      <c r="N38" s="11"/>
      <c r="O38" s="11" t="s">
        <v>53</v>
      </c>
      <c r="P38" s="11"/>
    </row>
    <row r="39" customFormat="false" ht="12.75" hidden="false" customHeight="false" outlineLevel="0" collapsed="false">
      <c r="A39" s="8" t="n">
        <v>5</v>
      </c>
      <c r="B39" s="8" t="n">
        <v>3639</v>
      </c>
      <c r="C39" s="8" t="n">
        <v>5169</v>
      </c>
      <c r="D39" s="8"/>
      <c r="E39" s="8"/>
      <c r="F39" s="8"/>
      <c r="G39" s="8"/>
      <c r="H39" s="9" t="n">
        <v>36.24918</v>
      </c>
      <c r="I39" s="9" t="n">
        <v>9.89175</v>
      </c>
      <c r="J39" s="9"/>
      <c r="K39" s="9" t="n">
        <v>40</v>
      </c>
      <c r="L39" s="10" t="n">
        <v>40</v>
      </c>
      <c r="M39" s="11" t="s">
        <v>40</v>
      </c>
      <c r="N39" s="11"/>
      <c r="O39" s="11" t="s">
        <v>53</v>
      </c>
      <c r="P39" s="11"/>
    </row>
    <row r="40" customFormat="false" ht="12.75" hidden="false" customHeight="false" outlineLevel="0" collapsed="false">
      <c r="A40" s="8" t="n">
        <v>5</v>
      </c>
      <c r="B40" s="8" t="n">
        <v>3725</v>
      </c>
      <c r="C40" s="8" t="n">
        <v>5329</v>
      </c>
      <c r="D40" s="8"/>
      <c r="E40" s="8"/>
      <c r="F40" s="8"/>
      <c r="G40" s="8"/>
      <c r="H40" s="9" t="n">
        <v>111.319</v>
      </c>
      <c r="I40" s="9"/>
      <c r="J40" s="9" t="n">
        <v>988.996</v>
      </c>
      <c r="K40" s="9" t="n">
        <v>1200</v>
      </c>
      <c r="L40" s="10" t="n">
        <v>0</v>
      </c>
      <c r="M40" s="11" t="s">
        <v>54</v>
      </c>
      <c r="N40" s="11"/>
      <c r="O40" s="11" t="s">
        <v>28</v>
      </c>
      <c r="P40" s="11"/>
    </row>
    <row r="41" customFormat="false" ht="12.75" hidden="false" customHeight="false" outlineLevel="0" collapsed="false">
      <c r="A41" s="8" t="n">
        <v>5</v>
      </c>
      <c r="B41" s="8" t="n">
        <v>3726</v>
      </c>
      <c r="C41" s="8" t="n">
        <v>5169</v>
      </c>
      <c r="D41" s="8"/>
      <c r="E41" s="8"/>
      <c r="F41" s="8"/>
      <c r="G41" s="8"/>
      <c r="H41" s="9"/>
      <c r="I41" s="9"/>
      <c r="J41" s="9" t="n">
        <v>9.075</v>
      </c>
      <c r="K41" s="9" t="n">
        <v>10</v>
      </c>
      <c r="L41" s="10" t="n">
        <v>15</v>
      </c>
      <c r="M41" s="11" t="s">
        <v>40</v>
      </c>
      <c r="N41" s="11"/>
      <c r="O41" s="11" t="s">
        <v>55</v>
      </c>
      <c r="P41" s="11"/>
    </row>
    <row r="42" customFormat="false" ht="12.75" hidden="false" customHeight="false" outlineLevel="0" collapsed="false">
      <c r="A42" s="8" t="n">
        <v>5</v>
      </c>
      <c r="B42" s="8" t="n">
        <v>3727</v>
      </c>
      <c r="C42" s="8" t="n">
        <v>5166</v>
      </c>
      <c r="D42" s="8"/>
      <c r="E42" s="8"/>
      <c r="F42" s="8"/>
      <c r="G42" s="8"/>
      <c r="H42" s="9"/>
      <c r="I42" s="9"/>
      <c r="J42" s="9"/>
      <c r="K42" s="9" t="n">
        <v>50</v>
      </c>
      <c r="L42" s="10" t="n">
        <v>0</v>
      </c>
      <c r="M42" s="11" t="s">
        <v>46</v>
      </c>
      <c r="N42" s="11"/>
      <c r="O42" s="11" t="s">
        <v>56</v>
      </c>
      <c r="P42" s="11"/>
    </row>
    <row r="43" customFormat="false" ht="12.75" hidden="false" customHeight="false" outlineLevel="0" collapsed="false">
      <c r="A43" s="8" t="n">
        <v>5</v>
      </c>
      <c r="B43" s="8" t="n">
        <v>3727</v>
      </c>
      <c r="C43" s="8" t="n">
        <v>5192</v>
      </c>
      <c r="D43" s="8"/>
      <c r="E43" s="8"/>
      <c r="F43" s="8"/>
      <c r="G43" s="8"/>
      <c r="H43" s="9" t="n">
        <v>9.627</v>
      </c>
      <c r="I43" s="9" t="n">
        <v>14.466</v>
      </c>
      <c r="J43" s="9" t="n">
        <v>3.412</v>
      </c>
      <c r="K43" s="9" t="n">
        <v>20</v>
      </c>
      <c r="L43" s="10" t="n">
        <v>20</v>
      </c>
      <c r="M43" s="11" t="s">
        <v>57</v>
      </c>
      <c r="N43" s="11"/>
      <c r="O43" s="11" t="s">
        <v>56</v>
      </c>
      <c r="P43" s="11"/>
    </row>
    <row r="44" customFormat="false" ht="12.75" hidden="false" customHeight="false" outlineLevel="0" collapsed="false">
      <c r="A44" s="8" t="n">
        <v>5</v>
      </c>
      <c r="B44" s="8" t="n">
        <v>3729</v>
      </c>
      <c r="C44" s="8" t="n">
        <v>5166</v>
      </c>
      <c r="D44" s="8"/>
      <c r="E44" s="8"/>
      <c r="F44" s="8"/>
      <c r="G44" s="8"/>
      <c r="H44" s="9" t="n">
        <v>10</v>
      </c>
      <c r="I44" s="9"/>
      <c r="J44" s="9"/>
      <c r="K44" s="9" t="n">
        <v>10</v>
      </c>
      <c r="L44" s="10" t="n">
        <v>10</v>
      </c>
      <c r="M44" s="11" t="s">
        <v>46</v>
      </c>
      <c r="N44" s="11"/>
      <c r="O44" s="11" t="s">
        <v>31</v>
      </c>
      <c r="P44" s="11"/>
    </row>
    <row r="45" customFormat="false" ht="12.75" hidden="false" customHeight="false" outlineLevel="0" collapsed="false">
      <c r="A45" s="8" t="n">
        <v>5</v>
      </c>
      <c r="B45" s="8" t="n">
        <v>3729</v>
      </c>
      <c r="C45" s="8" t="n">
        <v>5169</v>
      </c>
      <c r="D45" s="8"/>
      <c r="E45" s="8"/>
      <c r="F45" s="8"/>
      <c r="G45" s="8"/>
      <c r="H45" s="9" t="n">
        <v>49.9125</v>
      </c>
      <c r="I45" s="9" t="n">
        <v>49.7915</v>
      </c>
      <c r="J45" s="9"/>
      <c r="K45" s="9" t="n">
        <v>50</v>
      </c>
      <c r="L45" s="10" t="n">
        <v>50</v>
      </c>
      <c r="M45" s="11" t="s">
        <v>40</v>
      </c>
      <c r="N45" s="11"/>
      <c r="O45" s="11" t="s">
        <v>31</v>
      </c>
      <c r="P45" s="11"/>
    </row>
    <row r="46" customFormat="false" ht="12.75" hidden="false" customHeight="false" outlineLevel="0" collapsed="false">
      <c r="A46" s="8" t="n">
        <v>5</v>
      </c>
      <c r="B46" s="8" t="n">
        <v>3741</v>
      </c>
      <c r="C46" s="8" t="n">
        <v>5139</v>
      </c>
      <c r="D46" s="8"/>
      <c r="E46" s="8"/>
      <c r="F46" s="8"/>
      <c r="G46" s="8"/>
      <c r="H46" s="9" t="n">
        <v>77.5131</v>
      </c>
      <c r="I46" s="9" t="n">
        <v>58.0437</v>
      </c>
      <c r="J46" s="9"/>
      <c r="K46" s="9" t="n">
        <v>60</v>
      </c>
      <c r="L46" s="10" t="n">
        <v>60</v>
      </c>
      <c r="M46" s="11" t="s">
        <v>48</v>
      </c>
      <c r="N46" s="11"/>
      <c r="O46" s="11" t="s">
        <v>58</v>
      </c>
      <c r="P46" s="11"/>
    </row>
    <row r="47" customFormat="false" ht="12.75" hidden="false" customHeight="false" outlineLevel="0" collapsed="false">
      <c r="A47" s="8" t="n">
        <v>5</v>
      </c>
      <c r="B47" s="8" t="n">
        <v>3741</v>
      </c>
      <c r="C47" s="8" t="n">
        <v>5169</v>
      </c>
      <c r="D47" s="8"/>
      <c r="E47" s="8"/>
      <c r="F47" s="8"/>
      <c r="G47" s="8"/>
      <c r="H47" s="9" t="n">
        <v>60.631</v>
      </c>
      <c r="I47" s="9" t="n">
        <v>41.141</v>
      </c>
      <c r="J47" s="9" t="n">
        <v>21.407</v>
      </c>
      <c r="K47" s="9" t="n">
        <v>60</v>
      </c>
      <c r="L47" s="10" t="n">
        <v>60</v>
      </c>
      <c r="M47" s="11" t="s">
        <v>40</v>
      </c>
      <c r="N47" s="11"/>
      <c r="O47" s="11" t="s">
        <v>58</v>
      </c>
      <c r="P47" s="11"/>
    </row>
    <row r="48" customFormat="false" ht="12.75" hidden="false" customHeight="false" outlineLevel="0" collapsed="false">
      <c r="A48" s="8" t="n">
        <v>5</v>
      </c>
      <c r="B48" s="8" t="n">
        <v>3742</v>
      </c>
      <c r="C48" s="8" t="n">
        <v>5169</v>
      </c>
      <c r="D48" s="8"/>
      <c r="E48" s="8"/>
      <c r="F48" s="8"/>
      <c r="G48" s="8"/>
      <c r="H48" s="9" t="n">
        <v>29.04</v>
      </c>
      <c r="I48" s="9"/>
      <c r="J48" s="9"/>
      <c r="K48" s="9" t="n">
        <v>20</v>
      </c>
      <c r="L48" s="10" t="n">
        <v>20</v>
      </c>
      <c r="M48" s="11" t="s">
        <v>40</v>
      </c>
      <c r="N48" s="11"/>
      <c r="O48" s="11" t="s">
        <v>59</v>
      </c>
      <c r="P48" s="11"/>
    </row>
    <row r="49" customFormat="false" ht="12.75" hidden="false" customHeight="false" outlineLevel="0" collapsed="false">
      <c r="A49" s="8" t="n">
        <v>5</v>
      </c>
      <c r="B49" s="8" t="n">
        <v>3745</v>
      </c>
      <c r="C49" s="8" t="n">
        <v>5139</v>
      </c>
      <c r="D49" s="8"/>
      <c r="E49" s="8"/>
      <c r="F49" s="8"/>
      <c r="G49" s="8"/>
      <c r="H49" s="9" t="n">
        <v>364.886</v>
      </c>
      <c r="I49" s="9" t="n">
        <v>298.3025</v>
      </c>
      <c r="J49" s="9"/>
      <c r="K49" s="9"/>
      <c r="L49" s="10"/>
      <c r="M49" s="11" t="s">
        <v>48</v>
      </c>
      <c r="N49" s="11"/>
      <c r="O49" s="11" t="s">
        <v>36</v>
      </c>
      <c r="P49" s="11"/>
    </row>
    <row r="50" customFormat="false" ht="12.75" hidden="false" customHeight="false" outlineLevel="0" collapsed="false">
      <c r="A50" s="8" t="n">
        <v>5</v>
      </c>
      <c r="B50" s="8" t="n">
        <v>3745</v>
      </c>
      <c r="C50" s="8" t="n">
        <v>5169</v>
      </c>
      <c r="D50" s="8"/>
      <c r="E50" s="8"/>
      <c r="F50" s="8"/>
      <c r="G50" s="8"/>
      <c r="H50" s="9" t="n">
        <v>1186.23504</v>
      </c>
      <c r="I50" s="9" t="n">
        <v>484.72023</v>
      </c>
      <c r="J50" s="9" t="n">
        <v>140.168</v>
      </c>
      <c r="K50" s="9" t="n">
        <v>1000</v>
      </c>
      <c r="L50" s="10" t="n">
        <v>1000</v>
      </c>
      <c r="M50" s="11" t="s">
        <v>40</v>
      </c>
      <c r="N50" s="11"/>
      <c r="O50" s="11" t="s">
        <v>36</v>
      </c>
      <c r="P50" s="11"/>
    </row>
    <row r="51" customFormat="false" ht="12.75" hidden="false" customHeight="false" outlineLevel="0" collapsed="false">
      <c r="A51" s="8" t="n">
        <v>5</v>
      </c>
      <c r="B51" s="8" t="n">
        <v>3745</v>
      </c>
      <c r="C51" s="8" t="n">
        <v>5909</v>
      </c>
      <c r="D51" s="8"/>
      <c r="E51" s="8"/>
      <c r="F51" s="8"/>
      <c r="G51" s="8"/>
      <c r="H51" s="9"/>
      <c r="I51" s="9" t="n">
        <v>1.22</v>
      </c>
      <c r="J51" s="9"/>
      <c r="K51" s="9"/>
      <c r="L51" s="10"/>
      <c r="M51" s="11" t="s">
        <v>60</v>
      </c>
      <c r="N51" s="11"/>
      <c r="O51" s="11" t="s">
        <v>36</v>
      </c>
      <c r="P51" s="11"/>
    </row>
    <row r="52" customFormat="false" ht="12.75" hidden="false" customHeight="false" outlineLevel="0" collapsed="false">
      <c r="A52" s="8" t="n">
        <v>5</v>
      </c>
      <c r="B52" s="8" t="n">
        <v>3749</v>
      </c>
      <c r="C52" s="8" t="n">
        <v>5166</v>
      </c>
      <c r="D52" s="8"/>
      <c r="E52" s="8"/>
      <c r="F52" s="8"/>
      <c r="G52" s="8"/>
      <c r="H52" s="9" t="n">
        <v>211.944</v>
      </c>
      <c r="I52" s="9" t="n">
        <v>54.769</v>
      </c>
      <c r="J52" s="9"/>
      <c r="K52" s="9" t="n">
        <v>150</v>
      </c>
      <c r="L52" s="10" t="n">
        <v>150</v>
      </c>
      <c r="M52" s="11" t="s">
        <v>46</v>
      </c>
      <c r="N52" s="11"/>
      <c r="O52" s="11" t="s">
        <v>61</v>
      </c>
      <c r="P52" s="11"/>
    </row>
    <row r="53" customFormat="false" ht="12.75" hidden="false" customHeight="false" outlineLevel="0" collapsed="false">
      <c r="A53" s="8" t="n">
        <v>5</v>
      </c>
      <c r="B53" s="8" t="n">
        <v>3792</v>
      </c>
      <c r="C53" s="8" t="n">
        <v>5139</v>
      </c>
      <c r="D53" s="8"/>
      <c r="E53" s="8"/>
      <c r="F53" s="8"/>
      <c r="G53" s="8"/>
      <c r="H53" s="9" t="n">
        <v>45.157</v>
      </c>
      <c r="I53" s="9"/>
      <c r="J53" s="9"/>
      <c r="K53" s="9"/>
      <c r="L53" s="10"/>
      <c r="M53" s="11" t="s">
        <v>48</v>
      </c>
      <c r="N53" s="11"/>
      <c r="O53" s="11" t="s">
        <v>62</v>
      </c>
      <c r="P53" s="11"/>
    </row>
    <row r="54" customFormat="false" ht="12.75" hidden="false" customHeight="false" outlineLevel="0" collapsed="false">
      <c r="A54" s="8" t="n">
        <v>5</v>
      </c>
      <c r="B54" s="8" t="n">
        <v>3792</v>
      </c>
      <c r="C54" s="8" t="n">
        <v>5169</v>
      </c>
      <c r="D54" s="8"/>
      <c r="E54" s="8"/>
      <c r="F54" s="8"/>
      <c r="G54" s="8"/>
      <c r="H54" s="9"/>
      <c r="I54" s="9"/>
      <c r="J54" s="9"/>
      <c r="K54" s="9" t="n">
        <v>80</v>
      </c>
      <c r="L54" s="10" t="n">
        <v>50</v>
      </c>
      <c r="M54" s="11" t="s">
        <v>40</v>
      </c>
      <c r="N54" s="11"/>
      <c r="O54" s="11" t="s">
        <v>62</v>
      </c>
      <c r="P54" s="11"/>
    </row>
    <row r="55" customFormat="false" ht="12.75" hidden="false" customHeight="false" outlineLevel="0" collapsed="false">
      <c r="A55" s="8" t="n">
        <v>5</v>
      </c>
      <c r="B55" s="8" t="n">
        <v>6171</v>
      </c>
      <c r="C55" s="8" t="n">
        <v>5169</v>
      </c>
      <c r="D55" s="8"/>
      <c r="E55" s="8"/>
      <c r="F55" s="8"/>
      <c r="G55" s="8"/>
      <c r="H55" s="9" t="n">
        <v>19.13586</v>
      </c>
      <c r="I55" s="9"/>
      <c r="J55" s="9" t="n">
        <v>3.246</v>
      </c>
      <c r="K55" s="9" t="n">
        <v>50</v>
      </c>
      <c r="L55" s="10" t="n">
        <v>5</v>
      </c>
      <c r="M55" s="11" t="s">
        <v>40</v>
      </c>
      <c r="N55" s="11"/>
      <c r="O55" s="11" t="s">
        <v>63</v>
      </c>
      <c r="P55" s="11"/>
    </row>
    <row r="57" customFormat="false" ht="12.75" hidden="false" customHeight="false" outlineLevel="0" collapsed="false">
      <c r="A57" s="12" t="s">
        <v>64</v>
      </c>
      <c r="B57" s="12"/>
      <c r="C57" s="12"/>
      <c r="D57" s="12"/>
      <c r="E57" s="12"/>
      <c r="F57" s="12"/>
      <c r="G57" s="12"/>
      <c r="H57" s="13" t="n">
        <f aca="false">SUM(H24:H56)</f>
        <v>2675.61754</v>
      </c>
      <c r="I57" s="13" t="n">
        <f aca="false">SUM(I24:I56)</f>
        <v>1283.91349</v>
      </c>
      <c r="J57" s="13" t="n">
        <f aca="false">SUM(J24:J56)</f>
        <v>1216.42808</v>
      </c>
      <c r="K57" s="13" t="n">
        <f aca="false">SUM(K24:K56)</f>
        <v>3405</v>
      </c>
      <c r="L57" s="13" t="n">
        <f aca="false">SUM(L24:L56)</f>
        <v>2145</v>
      </c>
      <c r="M57" s="14"/>
      <c r="N57" s="14"/>
      <c r="O57" s="14"/>
      <c r="P57" s="14"/>
    </row>
    <row r="59" customFormat="false" ht="12.75" hidden="false" customHeight="false" outlineLevel="0" collapsed="false">
      <c r="A59" s="12" t="s">
        <v>65</v>
      </c>
      <c r="B59" s="12"/>
      <c r="C59" s="12"/>
      <c r="D59" s="12"/>
      <c r="E59" s="12"/>
      <c r="F59" s="12"/>
      <c r="G59" s="12"/>
      <c r="H59" s="13" t="n">
        <f aca="false">SUM(H57:H58)</f>
        <v>2675.61754</v>
      </c>
      <c r="I59" s="13" t="n">
        <f aca="false">SUM(I57:I58)</f>
        <v>1283.91349</v>
      </c>
      <c r="J59" s="13" t="n">
        <f aca="false">SUM(J57:J58)</f>
        <v>1216.42808</v>
      </c>
      <c r="K59" s="13" t="n">
        <f aca="false">SUM(K57:K58)</f>
        <v>3405</v>
      </c>
      <c r="L59" s="15" t="n">
        <f aca="false">SUM(L57:L58)</f>
        <v>2145</v>
      </c>
      <c r="M59" s="14"/>
      <c r="N59" s="14"/>
      <c r="O59" s="14"/>
      <c r="P59" s="14"/>
    </row>
    <row r="61" customFormat="false" ht="12.75" hidden="false" customHeight="false" outlineLevel="0" collapsed="false">
      <c r="A61" s="12" t="s">
        <v>66</v>
      </c>
      <c r="B61" s="12"/>
      <c r="C61" s="12"/>
      <c r="D61" s="12"/>
      <c r="E61" s="12"/>
      <c r="F61" s="12"/>
      <c r="G61" s="12"/>
      <c r="H61" s="13" t="n">
        <f aca="false">H23-H59</f>
        <v>3360.28002</v>
      </c>
      <c r="I61" s="13" t="n">
        <f aca="false">I23-I59</f>
        <v>4414.99777</v>
      </c>
      <c r="J61" s="13" t="n">
        <f aca="false">J23-J59</f>
        <v>2331.76562</v>
      </c>
      <c r="K61" s="13" t="n">
        <f aca="false">K23-K59</f>
        <v>2083</v>
      </c>
      <c r="L61" s="13" t="n">
        <f aca="false">L23-L59</f>
        <v>3608</v>
      </c>
      <c r="M61" s="14"/>
      <c r="N61" s="14"/>
      <c r="O61" s="14"/>
      <c r="P61" s="14"/>
    </row>
    <row r="62" customFormat="false" ht="12.75" hidden="false" customHeight="false" outlineLevel="0" collapsed="false">
      <c r="A62" s="12" t="s">
        <v>67</v>
      </c>
      <c r="B62" s="12"/>
      <c r="C62" s="12"/>
      <c r="D62" s="12"/>
      <c r="E62" s="12"/>
      <c r="F62" s="12"/>
      <c r="G62" s="12"/>
      <c r="H62" s="13" t="n">
        <f aca="false">H21-H57</f>
        <v>3360.28002</v>
      </c>
      <c r="I62" s="13" t="n">
        <f aca="false">I21-I57</f>
        <v>4414.99777</v>
      </c>
      <c r="J62" s="13" t="n">
        <f aca="false">J21-J57</f>
        <v>2331.76562</v>
      </c>
      <c r="K62" s="13" t="n">
        <f aca="false">K21-K57</f>
        <v>2083</v>
      </c>
      <c r="L62" s="13" t="n">
        <f aca="false">L21-L57</f>
        <v>3608</v>
      </c>
      <c r="M62" s="14"/>
      <c r="N62" s="14"/>
      <c r="O62" s="14"/>
      <c r="P62" s="14"/>
    </row>
  </sheetData>
  <printOptions headings="false" gridLines="false" gridLinesSet="true" horizontalCentered="false" verticalCentered="false"/>
  <pageMargins left="0" right="0" top="0.196527777777778" bottom="0.389583333333333" header="0.511805555555555" footer="0.196527777777778"/>
  <pageSetup paperSize="8" scale="62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LibreOffice/6.4.5.2$Windows_X86_64 LibreOffice_project/a726b36747cf2001e06b58ad5db1aa3a9a1872d6</Application>
  <Company>AQE advisors,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2021-07-20T06:08:40Z</dcterms:created>
  <dc:creator>Ing. Jan Obrovský</dc:creator>
  <dc:description/>
  <dc:language>cs-CZ</dc:language>
  <cp:lastModifiedBy/>
  <cp:lastPrinted>2021-08-25T12:22:17Z</cp:lastPrinted>
  <dcterms:modified xsi:type="dcterms:W3CDTF">2021-10-27T01:25:10Z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